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en\Downloads\"/>
    </mc:Choice>
  </mc:AlternateContent>
  <bookViews>
    <workbookView xWindow="0" yWindow="0" windowWidth="24000" windowHeight="9135"/>
  </bookViews>
  <sheets>
    <sheet name="CALCUL VITESSE" sheetId="1" r:id="rId1"/>
  </sheets>
  <definedNames>
    <definedName name="_xlnm.Print_Area" localSheetId="0">'CALCUL VITESSE'!$A$6:$F$18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1" i="1" s="1"/>
  <c r="F9" i="1"/>
  <c r="F10" i="1" s="1"/>
  <c r="D9" i="1"/>
  <c r="E9" i="1" s="1"/>
  <c r="B9" i="1"/>
  <c r="B10" i="1" s="1"/>
  <c r="B3" i="1"/>
  <c r="C10" i="1" l="1"/>
  <c r="B11" i="1"/>
  <c r="G10" i="1"/>
  <c r="F11" i="1"/>
  <c r="E11" i="1"/>
  <c r="D12" i="1"/>
  <c r="C9" i="1"/>
  <c r="G9" i="1"/>
  <c r="E10" i="1"/>
  <c r="F12" i="1" l="1"/>
  <c r="G11" i="1"/>
  <c r="D13" i="1"/>
  <c r="E12" i="1"/>
  <c r="B12" i="1"/>
  <c r="C11" i="1"/>
  <c r="C12" i="1" l="1"/>
  <c r="B13" i="1"/>
  <c r="E13" i="1"/>
  <c r="D14" i="1"/>
  <c r="G12" i="1"/>
  <c r="F13" i="1"/>
  <c r="D15" i="1" l="1"/>
  <c r="E14" i="1"/>
  <c r="F14" i="1"/>
  <c r="G13" i="1"/>
  <c r="B14" i="1"/>
  <c r="C13" i="1"/>
  <c r="G14" i="1" l="1"/>
  <c r="F15" i="1"/>
  <c r="C14" i="1"/>
  <c r="B15" i="1"/>
  <c r="E15" i="1"/>
  <c r="D16" i="1"/>
  <c r="B16" i="1" l="1"/>
  <c r="C15" i="1"/>
  <c r="D17" i="1"/>
  <c r="E16" i="1"/>
  <c r="F16" i="1"/>
  <c r="G15" i="1"/>
  <c r="E17" i="1" l="1"/>
  <c r="D18" i="1"/>
  <c r="G16" i="1"/>
  <c r="F17" i="1"/>
  <c r="C16" i="1"/>
  <c r="B17" i="1"/>
  <c r="F18" i="1" l="1"/>
  <c r="G17" i="1"/>
  <c r="B18" i="1"/>
  <c r="C17" i="1"/>
  <c r="D19" i="1"/>
  <c r="E18" i="1"/>
  <c r="C18" i="1" l="1"/>
  <c r="B19" i="1"/>
  <c r="E19" i="1"/>
  <c r="D20" i="1"/>
  <c r="G18" i="1"/>
  <c r="F19" i="1"/>
  <c r="D21" i="1" l="1"/>
  <c r="E20" i="1"/>
  <c r="F20" i="1"/>
  <c r="G19" i="1"/>
  <c r="B20" i="1"/>
  <c r="C19" i="1"/>
  <c r="G20" i="1" l="1"/>
  <c r="F21" i="1"/>
  <c r="C20" i="1"/>
  <c r="B21" i="1"/>
  <c r="E21" i="1"/>
  <c r="D22" i="1"/>
  <c r="B22" i="1" l="1"/>
  <c r="C21" i="1"/>
  <c r="D23" i="1"/>
  <c r="E22" i="1"/>
  <c r="F22" i="1"/>
  <c r="G21" i="1"/>
  <c r="C22" i="1" l="1"/>
  <c r="B23" i="1"/>
  <c r="E23" i="1"/>
  <c r="D24" i="1"/>
  <c r="G22" i="1"/>
  <c r="F23" i="1"/>
  <c r="D25" i="1" l="1"/>
  <c r="E24" i="1"/>
  <c r="F24" i="1"/>
  <c r="G23" i="1"/>
  <c r="B24" i="1"/>
  <c r="C23" i="1"/>
  <c r="G24" i="1" l="1"/>
  <c r="F25" i="1"/>
  <c r="C24" i="1"/>
  <c r="B25" i="1"/>
  <c r="E25" i="1"/>
  <c r="D26" i="1"/>
  <c r="B26" i="1" l="1"/>
  <c r="C25" i="1"/>
  <c r="D27" i="1"/>
  <c r="E26" i="1"/>
  <c r="F26" i="1"/>
  <c r="G25" i="1"/>
  <c r="E27" i="1" l="1"/>
  <c r="D28" i="1"/>
  <c r="G26" i="1"/>
  <c r="F27" i="1"/>
  <c r="C26" i="1"/>
  <c r="B27" i="1"/>
  <c r="F28" i="1" l="1"/>
  <c r="G27" i="1"/>
  <c r="B28" i="1"/>
  <c r="C27" i="1"/>
  <c r="D29" i="1"/>
  <c r="E28" i="1"/>
  <c r="E29" i="1" l="1"/>
  <c r="D30" i="1"/>
  <c r="C28" i="1"/>
  <c r="B29" i="1"/>
  <c r="G28" i="1"/>
  <c r="F29" i="1"/>
  <c r="B30" i="1" l="1"/>
  <c r="C29" i="1"/>
  <c r="F30" i="1"/>
  <c r="G29" i="1"/>
  <c r="D31" i="1"/>
  <c r="E30" i="1"/>
  <c r="G30" i="1" l="1"/>
  <c r="F31" i="1"/>
  <c r="E31" i="1"/>
  <c r="D32" i="1"/>
  <c r="C30" i="1"/>
  <c r="B31" i="1"/>
  <c r="D33" i="1" l="1"/>
  <c r="E32" i="1"/>
  <c r="B32" i="1"/>
  <c r="C31" i="1"/>
  <c r="F32" i="1"/>
  <c r="G31" i="1"/>
  <c r="C32" i="1" l="1"/>
  <c r="B33" i="1"/>
  <c r="G32" i="1"/>
  <c r="F33" i="1"/>
  <c r="E33" i="1"/>
  <c r="D34" i="1"/>
  <c r="F34" i="1" l="1"/>
  <c r="G33" i="1"/>
  <c r="D35" i="1"/>
  <c r="E34" i="1"/>
  <c r="B34" i="1"/>
  <c r="C33" i="1"/>
  <c r="E35" i="1" l="1"/>
  <c r="D36" i="1"/>
  <c r="C34" i="1"/>
  <c r="B35" i="1"/>
  <c r="G34" i="1"/>
  <c r="F35" i="1"/>
  <c r="F36" i="1" l="1"/>
  <c r="G35" i="1"/>
  <c r="D37" i="1"/>
  <c r="E36" i="1"/>
  <c r="B36" i="1"/>
  <c r="C35" i="1"/>
  <c r="E37" i="1" l="1"/>
  <c r="D38" i="1"/>
  <c r="E38" i="1" s="1"/>
  <c r="C36" i="1"/>
  <c r="B37" i="1"/>
  <c r="G36" i="1"/>
  <c r="F37" i="1"/>
  <c r="B38" i="1" l="1"/>
  <c r="C38" i="1" s="1"/>
  <c r="C37" i="1"/>
  <c r="F38" i="1"/>
  <c r="G38" i="1" s="1"/>
  <c r="G37" i="1"/>
</calcChain>
</file>

<file path=xl/sharedStrings.xml><?xml version="1.0" encoding="utf-8"?>
<sst xmlns="http://schemas.openxmlformats.org/spreadsheetml/2006/main" count="13" uniqueCount="9">
  <si>
    <t>diamètre roue</t>
  </si>
  <si>
    <t>circonférence roue</t>
  </si>
  <si>
    <t>Cadence pédalage</t>
  </si>
  <si>
    <t>BRAQUETS</t>
  </si>
  <si>
    <t>GRAND PLATEAU</t>
  </si>
  <si>
    <t>PLATEAU INTERMEDIAIRE</t>
  </si>
  <si>
    <t>PETIT PLATEAU</t>
  </si>
  <si>
    <t>DEVELOPPEMENT</t>
  </si>
  <si>
    <t>VITESSE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</si>
</sst>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Arial"/>
    </font>
    <font>
      <sz val="10"/>
      <color indexed="9"/>
      <name val="Arial"/>
    </font>
    <font>
      <b/>
      <i/>
      <sz val="12"/>
      <name val="Arial"/>
    </font>
    <font>
      <b/>
      <i/>
      <sz val="10"/>
      <name val="Arial"/>
    </font>
    <font>
      <b/>
      <i/>
      <sz val="10"/>
      <name val="Aharoni"/>
      <charset val="177"/>
    </font>
    <font>
      <b/>
      <i/>
      <sz val="14"/>
      <name val="Arial"/>
    </font>
  </fonts>
  <fills count="7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2" fillId="6" borderId="7" xfId="0" applyNumberFormat="1" applyFont="1" applyFill="1" applyBorder="1" applyAlignment="1" applyProtection="1">
      <alignment horizontal="center" vertical="center"/>
      <protection locked="0"/>
    </xf>
    <xf numFmtId="2" fontId="0" fillId="3" borderId="7" xfId="0" applyNumberFormat="1" applyFill="1" applyBorder="1" applyAlignment="1" applyProtection="1">
      <alignment horizontal="center" vertical="center"/>
    </xf>
    <xf numFmtId="1" fontId="2" fillId="6" borderId="8" xfId="0" applyNumberFormat="1" applyFont="1" applyFill="1" applyBorder="1" applyAlignment="1" applyProtection="1">
      <alignment horizontal="center" vertical="center"/>
      <protection locked="0"/>
    </xf>
    <xf numFmtId="2" fontId="0" fillId="3" borderId="8" xfId="0" applyNumberForma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Border="1"/>
    <xf numFmtId="0" fontId="5" fillId="0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 val="0"/>
        <i val="0"/>
        <condense val="0"/>
        <extend val="0"/>
      </font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1"/>
  <sheetViews>
    <sheetView tabSelected="1" topLeftCell="A4" workbookViewId="0">
      <selection activeCell="J10" sqref="J10"/>
    </sheetView>
  </sheetViews>
  <sheetFormatPr baseColWidth="10" defaultRowHeight="12.75"/>
  <cols>
    <col min="1" max="1" width="14" customWidth="1"/>
    <col min="2" max="2" width="18.42578125" customWidth="1"/>
    <col min="3" max="3" width="13.42578125" customWidth="1"/>
    <col min="4" max="4" width="20.28515625" customWidth="1"/>
    <col min="5" max="5" width="9.85546875" bestFit="1" customWidth="1"/>
    <col min="6" max="6" width="19.7109375" customWidth="1"/>
    <col min="7" max="7" width="11.42578125" style="1" customWidth="1"/>
    <col min="8" max="8" width="15.7109375" style="1" customWidth="1"/>
  </cols>
  <sheetData>
    <row r="1" spans="1:20" ht="13.5" thickBot="1">
      <c r="S1" s="2">
        <v>11</v>
      </c>
      <c r="T1" s="2">
        <v>25</v>
      </c>
    </row>
    <row r="2" spans="1:20" ht="31.5" thickTop="1" thickBot="1">
      <c r="A2" s="3" t="s">
        <v>0</v>
      </c>
      <c r="B2" s="3" t="s">
        <v>1</v>
      </c>
      <c r="C2" s="3" t="s">
        <v>2</v>
      </c>
      <c r="S2" s="2">
        <v>12</v>
      </c>
      <c r="T2" s="2">
        <v>26</v>
      </c>
    </row>
    <row r="3" spans="1:20" ht="16.5" thickTop="1" thickBot="1">
      <c r="A3" s="4">
        <v>700</v>
      </c>
      <c r="B3" s="5">
        <f>(A3*3.1416)/1000</f>
        <v>2.1991199999999997</v>
      </c>
      <c r="C3" s="5">
        <v>70</v>
      </c>
      <c r="S3" s="2">
        <v>13</v>
      </c>
      <c r="T3" s="2">
        <v>27</v>
      </c>
    </row>
    <row r="4" spans="1:20" ht="10.5" customHeight="1" thickTop="1">
      <c r="S4" s="2">
        <v>14</v>
      </c>
      <c r="T4" s="2">
        <v>28</v>
      </c>
    </row>
    <row r="5" spans="1:20" ht="13.5" thickBot="1">
      <c r="S5" s="2">
        <v>15</v>
      </c>
      <c r="T5" s="2">
        <v>29</v>
      </c>
    </row>
    <row r="6" spans="1:20" ht="31.5" customHeight="1" thickTop="1" thickBot="1">
      <c r="A6" s="19" t="s">
        <v>3</v>
      </c>
      <c r="B6" s="22" t="s">
        <v>4</v>
      </c>
      <c r="C6" s="23"/>
      <c r="D6" s="22" t="s">
        <v>5</v>
      </c>
      <c r="E6" s="23"/>
      <c r="F6" s="22" t="s">
        <v>6</v>
      </c>
      <c r="G6" s="23"/>
      <c r="S6" s="2">
        <v>16</v>
      </c>
      <c r="T6" s="2">
        <v>30</v>
      </c>
    </row>
    <row r="7" spans="1:20" ht="21.75" customHeight="1" thickTop="1" thickBot="1">
      <c r="A7" s="20"/>
      <c r="B7" s="6" t="s">
        <v>7</v>
      </c>
      <c r="C7" s="24" t="s">
        <v>8</v>
      </c>
      <c r="D7" s="6" t="s">
        <v>7</v>
      </c>
      <c r="E7" s="24" t="s">
        <v>8</v>
      </c>
      <c r="F7" s="6" t="s">
        <v>7</v>
      </c>
      <c r="G7" s="24" t="s">
        <v>8</v>
      </c>
      <c r="S7" s="2">
        <v>17</v>
      </c>
      <c r="T7" s="2">
        <v>31</v>
      </c>
    </row>
    <row r="8" spans="1:20" ht="21.75" customHeight="1" thickTop="1" thickBot="1">
      <c r="A8" s="21"/>
      <c r="B8" s="7">
        <v>50</v>
      </c>
      <c r="C8" s="21"/>
      <c r="D8" s="8">
        <v>34</v>
      </c>
      <c r="E8" s="21"/>
      <c r="F8" s="8">
        <v>27</v>
      </c>
      <c r="G8" s="21"/>
      <c r="S8" s="2">
        <v>18</v>
      </c>
      <c r="T8" s="2">
        <v>32</v>
      </c>
    </row>
    <row r="9" spans="1:20" ht="21.75" customHeight="1" thickTop="1">
      <c r="A9" s="9">
        <v>11</v>
      </c>
      <c r="B9" s="10">
        <f t="shared" ref="B9:B38" si="0">IF(B8="","",((3.14*$A$3)*$B$8)/(A9*1000))</f>
        <v>9.9909090909090903</v>
      </c>
      <c r="C9" s="10">
        <f t="shared" ref="C9:C38" si="1">((B9*$C$3)*60)/1000</f>
        <v>41.961818181818181</v>
      </c>
      <c r="D9" s="10">
        <f t="shared" ref="D9:D38" si="2">IF(D8="","",((3.14*$A$3)*$D$8)/(A9*1000))</f>
        <v>6.7938181818181818</v>
      </c>
      <c r="E9" s="10">
        <f t="shared" ref="E9:E38" si="3">((D9*$C$3)*60)/1000</f>
        <v>28.534036363636361</v>
      </c>
      <c r="F9" s="10">
        <f t="shared" ref="F9:F38" si="4">IF(F8="","",((3.14*$A$3)*$F$8)/(A9*1000))</f>
        <v>5.3950909090909089</v>
      </c>
      <c r="G9" s="10">
        <f t="shared" ref="G9:G38" si="5">((F9*$C$3)*60)/1000</f>
        <v>22.659381818181817</v>
      </c>
      <c r="S9" s="2">
        <v>19</v>
      </c>
      <c r="T9" s="2">
        <v>33</v>
      </c>
    </row>
    <row r="10" spans="1:20" ht="15">
      <c r="A10" s="11">
        <v>12</v>
      </c>
      <c r="B10" s="12">
        <f t="shared" si="0"/>
        <v>9.1583333333333332</v>
      </c>
      <c r="C10" s="12">
        <f t="shared" si="1"/>
        <v>38.465000000000003</v>
      </c>
      <c r="D10" s="12">
        <f t="shared" si="2"/>
        <v>6.2276666666666669</v>
      </c>
      <c r="E10" s="12">
        <f t="shared" si="3"/>
        <v>26.156200000000002</v>
      </c>
      <c r="F10" s="12">
        <f t="shared" si="4"/>
        <v>4.9455</v>
      </c>
      <c r="G10" s="12">
        <f t="shared" si="5"/>
        <v>20.771099999999997</v>
      </c>
      <c r="S10" s="2">
        <v>20</v>
      </c>
      <c r="T10" s="2">
        <v>34</v>
      </c>
    </row>
    <row r="11" spans="1:20" ht="15">
      <c r="A11" s="11">
        <v>13</v>
      </c>
      <c r="B11" s="12">
        <f t="shared" si="0"/>
        <v>8.453846153846154</v>
      </c>
      <c r="C11" s="12">
        <f t="shared" si="1"/>
        <v>35.50615384615385</v>
      </c>
      <c r="D11" s="12">
        <f t="shared" si="2"/>
        <v>5.7486153846153849</v>
      </c>
      <c r="E11" s="12">
        <f t="shared" si="3"/>
        <v>24.144184615384617</v>
      </c>
      <c r="F11" s="12">
        <f t="shared" si="4"/>
        <v>4.5650769230769228</v>
      </c>
      <c r="G11" s="12">
        <f t="shared" si="5"/>
        <v>19.173323076923076</v>
      </c>
      <c r="S11" s="2">
        <v>21</v>
      </c>
      <c r="T11" s="2">
        <v>35</v>
      </c>
    </row>
    <row r="12" spans="1:20" ht="15">
      <c r="A12" s="11">
        <v>14</v>
      </c>
      <c r="B12" s="12">
        <f t="shared" si="0"/>
        <v>7.85</v>
      </c>
      <c r="C12" s="12">
        <f t="shared" si="1"/>
        <v>32.97</v>
      </c>
      <c r="D12" s="12">
        <f t="shared" si="2"/>
        <v>5.3380000000000001</v>
      </c>
      <c r="E12" s="12">
        <f t="shared" si="3"/>
        <v>22.419600000000003</v>
      </c>
      <c r="F12" s="12">
        <f t="shared" si="4"/>
        <v>4.2389999999999999</v>
      </c>
      <c r="G12" s="12">
        <f t="shared" si="5"/>
        <v>17.803800000000003</v>
      </c>
      <c r="S12" s="2">
        <v>22</v>
      </c>
      <c r="T12" s="2">
        <v>36</v>
      </c>
    </row>
    <row r="13" spans="1:20" ht="15">
      <c r="A13" s="11">
        <v>15</v>
      </c>
      <c r="B13" s="12">
        <f t="shared" si="0"/>
        <v>7.3266666666666671</v>
      </c>
      <c r="C13" s="12">
        <f t="shared" si="1"/>
        <v>30.771999999999998</v>
      </c>
      <c r="D13" s="12">
        <f t="shared" si="2"/>
        <v>4.9821333333333335</v>
      </c>
      <c r="E13" s="12">
        <f t="shared" si="3"/>
        <v>20.924960000000002</v>
      </c>
      <c r="F13" s="12">
        <f t="shared" si="4"/>
        <v>3.9563999999999999</v>
      </c>
      <c r="G13" s="12">
        <f t="shared" si="5"/>
        <v>16.616879999999998</v>
      </c>
      <c r="S13" s="2"/>
      <c r="T13" s="2"/>
    </row>
    <row r="14" spans="1:20" ht="15">
      <c r="A14" s="11">
        <v>16</v>
      </c>
      <c r="B14" s="12">
        <f t="shared" si="0"/>
        <v>6.8687500000000004</v>
      </c>
      <c r="C14" s="12">
        <f t="shared" si="1"/>
        <v>28.848749999999999</v>
      </c>
      <c r="D14" s="12">
        <f t="shared" si="2"/>
        <v>4.67075</v>
      </c>
      <c r="E14" s="12">
        <f t="shared" si="3"/>
        <v>19.617149999999999</v>
      </c>
      <c r="F14" s="12">
        <f t="shared" si="4"/>
        <v>3.7091249999999998</v>
      </c>
      <c r="G14" s="12">
        <f t="shared" si="5"/>
        <v>15.578324999999998</v>
      </c>
      <c r="S14" s="2">
        <v>23</v>
      </c>
      <c r="T14" s="2">
        <v>37</v>
      </c>
    </row>
    <row r="15" spans="1:20" ht="15">
      <c r="A15" s="11">
        <v>17</v>
      </c>
      <c r="B15" s="12">
        <f t="shared" si="0"/>
        <v>6.4647058823529413</v>
      </c>
      <c r="C15" s="12">
        <f t="shared" si="1"/>
        <v>27.151764705882353</v>
      </c>
      <c r="D15" s="12">
        <f t="shared" si="2"/>
        <v>4.3959999999999999</v>
      </c>
      <c r="E15" s="12">
        <f t="shared" si="3"/>
        <v>18.463199999999997</v>
      </c>
      <c r="F15" s="12">
        <f t="shared" si="4"/>
        <v>3.4909411764705882</v>
      </c>
      <c r="G15" s="12">
        <f t="shared" si="5"/>
        <v>14.661952941176471</v>
      </c>
      <c r="S15" s="2">
        <v>24</v>
      </c>
      <c r="T15" s="2">
        <v>38</v>
      </c>
    </row>
    <row r="16" spans="1:20" ht="15">
      <c r="A16" s="11">
        <v>18</v>
      </c>
      <c r="B16" s="12">
        <f t="shared" si="0"/>
        <v>6.1055555555555552</v>
      </c>
      <c r="C16" s="12">
        <f t="shared" si="1"/>
        <v>25.643333333333331</v>
      </c>
      <c r="D16" s="12">
        <f t="shared" si="2"/>
        <v>4.1517777777777773</v>
      </c>
      <c r="E16" s="12">
        <f t="shared" si="3"/>
        <v>17.437466666666662</v>
      </c>
      <c r="F16" s="12">
        <f t="shared" si="4"/>
        <v>3.2970000000000002</v>
      </c>
      <c r="G16" s="12">
        <f t="shared" si="5"/>
        <v>13.847400000000002</v>
      </c>
      <c r="S16" s="2">
        <v>25</v>
      </c>
      <c r="T16" s="2">
        <v>39</v>
      </c>
    </row>
    <row r="17" spans="1:20" ht="15">
      <c r="A17" s="11">
        <v>19</v>
      </c>
      <c r="B17" s="12">
        <f t="shared" si="0"/>
        <v>5.7842105263157899</v>
      </c>
      <c r="C17" s="12">
        <f t="shared" si="1"/>
        <v>24.293684210526319</v>
      </c>
      <c r="D17" s="12">
        <f t="shared" si="2"/>
        <v>3.933263157894737</v>
      </c>
      <c r="E17" s="12">
        <f t="shared" si="3"/>
        <v>16.519705263157896</v>
      </c>
      <c r="F17" s="12">
        <f t="shared" si="4"/>
        <v>3.1234736842105262</v>
      </c>
      <c r="G17" s="12">
        <f t="shared" si="5"/>
        <v>13.118589473684212</v>
      </c>
      <c r="S17" s="2">
        <v>27</v>
      </c>
      <c r="T17" s="2">
        <v>41</v>
      </c>
    </row>
    <row r="18" spans="1:20" ht="15">
      <c r="A18" s="11">
        <v>20</v>
      </c>
      <c r="B18" s="12">
        <f t="shared" si="0"/>
        <v>5.4950000000000001</v>
      </c>
      <c r="C18" s="12">
        <f t="shared" si="1"/>
        <v>23.079000000000004</v>
      </c>
      <c r="D18" s="12">
        <f t="shared" si="2"/>
        <v>3.7366000000000001</v>
      </c>
      <c r="E18" s="12">
        <f t="shared" si="3"/>
        <v>15.693720000000001</v>
      </c>
      <c r="F18" s="12">
        <f t="shared" si="4"/>
        <v>2.9672999999999998</v>
      </c>
      <c r="G18" s="12">
        <f t="shared" si="5"/>
        <v>12.46266</v>
      </c>
      <c r="S18" s="2">
        <v>28</v>
      </c>
      <c r="T18" s="2">
        <v>42</v>
      </c>
    </row>
    <row r="19" spans="1:20" ht="15">
      <c r="A19" s="11">
        <v>21</v>
      </c>
      <c r="B19" s="12">
        <f t="shared" si="0"/>
        <v>5.2333333333333334</v>
      </c>
      <c r="C19" s="12">
        <f t="shared" si="1"/>
        <v>21.98</v>
      </c>
      <c r="D19" s="12">
        <f t="shared" si="2"/>
        <v>3.5586666666666669</v>
      </c>
      <c r="E19" s="12">
        <f t="shared" si="3"/>
        <v>14.946400000000001</v>
      </c>
      <c r="F19" s="12">
        <f t="shared" si="4"/>
        <v>2.8260000000000001</v>
      </c>
      <c r="G19" s="12">
        <f t="shared" si="5"/>
        <v>11.869199999999999</v>
      </c>
      <c r="S19" s="2">
        <v>29</v>
      </c>
      <c r="T19" s="2">
        <v>43</v>
      </c>
    </row>
    <row r="20" spans="1:20" ht="15">
      <c r="A20" s="11">
        <v>22</v>
      </c>
      <c r="B20" s="12">
        <f t="shared" si="0"/>
        <v>4.9954545454545451</v>
      </c>
      <c r="C20" s="12">
        <f t="shared" si="1"/>
        <v>20.980909090909091</v>
      </c>
      <c r="D20" s="12">
        <f t="shared" si="2"/>
        <v>3.3969090909090909</v>
      </c>
      <c r="E20" s="12">
        <f t="shared" si="3"/>
        <v>14.26701818181818</v>
      </c>
      <c r="F20" s="12">
        <f t="shared" si="4"/>
        <v>2.6975454545454545</v>
      </c>
      <c r="G20" s="12">
        <f t="shared" si="5"/>
        <v>11.329690909090909</v>
      </c>
      <c r="S20" s="2">
        <v>30</v>
      </c>
      <c r="T20" s="2">
        <v>44</v>
      </c>
    </row>
    <row r="21" spans="1:20" ht="15">
      <c r="A21" s="11">
        <v>23</v>
      </c>
      <c r="B21" s="12">
        <f t="shared" si="0"/>
        <v>4.7782608695652176</v>
      </c>
      <c r="C21" s="12">
        <f t="shared" si="1"/>
        <v>20.068695652173915</v>
      </c>
      <c r="D21" s="12">
        <f t="shared" si="2"/>
        <v>3.2492173913043478</v>
      </c>
      <c r="E21" s="12">
        <f t="shared" si="3"/>
        <v>13.646713043478261</v>
      </c>
      <c r="F21" s="12">
        <f t="shared" si="4"/>
        <v>2.5802608695652176</v>
      </c>
      <c r="G21" s="12">
        <f t="shared" si="5"/>
        <v>10.837095652173913</v>
      </c>
      <c r="S21" s="1"/>
      <c r="T21" s="2">
        <v>45</v>
      </c>
    </row>
    <row r="22" spans="1:20" ht="15">
      <c r="A22" s="11">
        <v>24</v>
      </c>
      <c r="B22" s="12">
        <f t="shared" si="0"/>
        <v>4.5791666666666666</v>
      </c>
      <c r="C22" s="12">
        <f t="shared" si="1"/>
        <v>19.232500000000002</v>
      </c>
      <c r="D22" s="12">
        <f t="shared" si="2"/>
        <v>3.1138333333333335</v>
      </c>
      <c r="E22" s="12">
        <f t="shared" si="3"/>
        <v>13.078100000000001</v>
      </c>
      <c r="F22" s="12">
        <f t="shared" si="4"/>
        <v>2.47275</v>
      </c>
      <c r="G22" s="12">
        <f t="shared" si="5"/>
        <v>10.385549999999999</v>
      </c>
      <c r="S22" s="1"/>
      <c r="T22" s="2">
        <v>46</v>
      </c>
    </row>
    <row r="23" spans="1:20" ht="15">
      <c r="A23" s="11">
        <v>25</v>
      </c>
      <c r="B23" s="12">
        <f t="shared" si="0"/>
        <v>4.3959999999999999</v>
      </c>
      <c r="C23" s="12">
        <f t="shared" si="1"/>
        <v>18.463199999999997</v>
      </c>
      <c r="D23" s="12">
        <f t="shared" si="2"/>
        <v>2.9892799999999999</v>
      </c>
      <c r="E23" s="12">
        <f t="shared" si="3"/>
        <v>12.554975999999998</v>
      </c>
      <c r="F23" s="12">
        <f t="shared" si="4"/>
        <v>2.37384</v>
      </c>
      <c r="G23" s="12">
        <f t="shared" si="5"/>
        <v>9.9701280000000008</v>
      </c>
      <c r="S23" s="1"/>
      <c r="T23" s="2">
        <v>47</v>
      </c>
    </row>
    <row r="24" spans="1:20" ht="15">
      <c r="A24" s="11">
        <v>26</v>
      </c>
      <c r="B24" s="12">
        <f t="shared" si="0"/>
        <v>4.226923076923077</v>
      </c>
      <c r="C24" s="12">
        <f t="shared" si="1"/>
        <v>17.753076923076925</v>
      </c>
      <c r="D24" s="12">
        <f t="shared" si="2"/>
        <v>2.8743076923076925</v>
      </c>
      <c r="E24" s="12">
        <f t="shared" si="3"/>
        <v>12.072092307692309</v>
      </c>
      <c r="F24" s="12">
        <f t="shared" si="4"/>
        <v>2.2825384615384614</v>
      </c>
      <c r="G24" s="12">
        <f t="shared" si="5"/>
        <v>9.5866615384615379</v>
      </c>
      <c r="S24" s="1"/>
      <c r="T24" s="2">
        <v>48</v>
      </c>
    </row>
    <row r="25" spans="1:20" ht="15">
      <c r="A25" s="11">
        <v>27</v>
      </c>
      <c r="B25" s="12">
        <f t="shared" si="0"/>
        <v>4.0703703703703704</v>
      </c>
      <c r="C25" s="12">
        <f t="shared" si="1"/>
        <v>17.095555555555556</v>
      </c>
      <c r="D25" s="12">
        <f t="shared" si="2"/>
        <v>2.767851851851852</v>
      </c>
      <c r="E25" s="12">
        <f t="shared" si="3"/>
        <v>11.624977777777779</v>
      </c>
      <c r="F25" s="12">
        <f t="shared" si="4"/>
        <v>2.198</v>
      </c>
      <c r="G25" s="12">
        <f t="shared" si="5"/>
        <v>9.2315999999999985</v>
      </c>
      <c r="S25" s="1"/>
      <c r="T25" s="2">
        <v>49</v>
      </c>
    </row>
    <row r="26" spans="1:20" ht="15">
      <c r="A26" s="11">
        <v>28</v>
      </c>
      <c r="B26" s="12">
        <f t="shared" si="0"/>
        <v>3.9249999999999998</v>
      </c>
      <c r="C26" s="12">
        <f t="shared" si="1"/>
        <v>16.484999999999999</v>
      </c>
      <c r="D26" s="12">
        <f t="shared" si="2"/>
        <v>2.669</v>
      </c>
      <c r="E26" s="12">
        <f t="shared" si="3"/>
        <v>11.209800000000001</v>
      </c>
      <c r="F26" s="12">
        <f t="shared" si="4"/>
        <v>2.1194999999999999</v>
      </c>
      <c r="G26" s="12">
        <f t="shared" si="5"/>
        <v>8.9019000000000013</v>
      </c>
      <c r="S26" s="1"/>
      <c r="T26" s="2">
        <v>50</v>
      </c>
    </row>
    <row r="27" spans="1:20" ht="15">
      <c r="A27" s="11">
        <v>29</v>
      </c>
      <c r="B27" s="12">
        <f t="shared" si="0"/>
        <v>3.7896551724137932</v>
      </c>
      <c r="C27" s="12">
        <f t="shared" si="1"/>
        <v>15.916551724137932</v>
      </c>
      <c r="D27" s="12">
        <f t="shared" si="2"/>
        <v>2.5769655172413795</v>
      </c>
      <c r="E27" s="12">
        <f t="shared" si="3"/>
        <v>10.823255172413793</v>
      </c>
      <c r="F27" s="12">
        <f t="shared" si="4"/>
        <v>2.0464137931034481</v>
      </c>
      <c r="G27" s="12">
        <f t="shared" si="5"/>
        <v>8.5949379310344831</v>
      </c>
      <c r="S27" s="1"/>
      <c r="T27" s="2"/>
    </row>
    <row r="28" spans="1:20" ht="15">
      <c r="A28" s="11">
        <v>30</v>
      </c>
      <c r="B28" s="12">
        <f t="shared" si="0"/>
        <v>3.6633333333333336</v>
      </c>
      <c r="C28" s="12">
        <f t="shared" si="1"/>
        <v>15.385999999999999</v>
      </c>
      <c r="D28" s="12">
        <f t="shared" si="2"/>
        <v>2.4910666666666668</v>
      </c>
      <c r="E28" s="12">
        <f t="shared" si="3"/>
        <v>10.462480000000001</v>
      </c>
      <c r="F28" s="12">
        <f t="shared" si="4"/>
        <v>1.9782</v>
      </c>
      <c r="G28" s="12">
        <f t="shared" si="5"/>
        <v>8.3084399999999992</v>
      </c>
      <c r="S28" s="1"/>
      <c r="T28" s="2"/>
    </row>
    <row r="29" spans="1:20" ht="15">
      <c r="A29" s="11">
        <v>31</v>
      </c>
      <c r="B29" s="12">
        <f t="shared" si="0"/>
        <v>3.5451612903225804</v>
      </c>
      <c r="C29" s="12">
        <f t="shared" si="1"/>
        <v>14.88967741935484</v>
      </c>
      <c r="D29" s="12">
        <f t="shared" si="2"/>
        <v>2.410709677419355</v>
      </c>
      <c r="E29" s="12">
        <f t="shared" si="3"/>
        <v>10.124980645161289</v>
      </c>
      <c r="F29" s="12">
        <f t="shared" si="4"/>
        <v>1.9143870967741936</v>
      </c>
      <c r="G29" s="12">
        <f t="shared" si="5"/>
        <v>8.0404258064516121</v>
      </c>
      <c r="S29" s="1"/>
      <c r="T29" s="2"/>
    </row>
    <row r="30" spans="1:20" ht="15">
      <c r="A30" s="11">
        <v>32</v>
      </c>
      <c r="B30" s="12">
        <f t="shared" si="0"/>
        <v>3.4343750000000002</v>
      </c>
      <c r="C30" s="12">
        <f t="shared" si="1"/>
        <v>14.424375</v>
      </c>
      <c r="D30" s="12">
        <f t="shared" si="2"/>
        <v>2.335375</v>
      </c>
      <c r="E30" s="12">
        <f t="shared" si="3"/>
        <v>9.8085749999999994</v>
      </c>
      <c r="F30" s="12">
        <f t="shared" si="4"/>
        <v>1.8545624999999999</v>
      </c>
      <c r="G30" s="12">
        <f t="shared" si="5"/>
        <v>7.7891624999999989</v>
      </c>
      <c r="S30" s="1"/>
      <c r="T30" s="2"/>
    </row>
    <row r="31" spans="1:20" ht="15">
      <c r="A31" s="11">
        <v>33</v>
      </c>
      <c r="B31" s="12">
        <f t="shared" si="0"/>
        <v>3.3303030303030301</v>
      </c>
      <c r="C31" s="12">
        <f t="shared" si="1"/>
        <v>13.987272727272726</v>
      </c>
      <c r="D31" s="12">
        <f t="shared" si="2"/>
        <v>2.2646060606060607</v>
      </c>
      <c r="E31" s="12">
        <f t="shared" si="3"/>
        <v>9.5113454545454559</v>
      </c>
      <c r="F31" s="12">
        <f t="shared" si="4"/>
        <v>1.7983636363636364</v>
      </c>
      <c r="G31" s="12">
        <f t="shared" si="5"/>
        <v>7.5531272727272727</v>
      </c>
      <c r="S31" s="1"/>
      <c r="T31" s="2"/>
    </row>
    <row r="32" spans="1:20" ht="15">
      <c r="A32" s="11">
        <v>34</v>
      </c>
      <c r="B32" s="12">
        <f t="shared" si="0"/>
        <v>3.2323529411764707</v>
      </c>
      <c r="C32" s="12">
        <f t="shared" si="1"/>
        <v>13.575882352941177</v>
      </c>
      <c r="D32" s="12">
        <f t="shared" si="2"/>
        <v>2.198</v>
      </c>
      <c r="E32" s="12">
        <f t="shared" si="3"/>
        <v>9.2315999999999985</v>
      </c>
      <c r="F32" s="12">
        <f t="shared" si="4"/>
        <v>1.7454705882352941</v>
      </c>
      <c r="G32" s="12">
        <f t="shared" si="5"/>
        <v>7.3309764705882356</v>
      </c>
      <c r="S32" s="1"/>
      <c r="T32" s="2"/>
    </row>
    <row r="33" spans="1:20" ht="15">
      <c r="A33" s="11">
        <v>35</v>
      </c>
      <c r="B33" s="12">
        <f t="shared" si="0"/>
        <v>3.14</v>
      </c>
      <c r="C33" s="12">
        <f t="shared" si="1"/>
        <v>13.188000000000001</v>
      </c>
      <c r="D33" s="12">
        <f t="shared" si="2"/>
        <v>2.1352000000000002</v>
      </c>
      <c r="E33" s="12">
        <f t="shared" si="3"/>
        <v>8.9678400000000025</v>
      </c>
      <c r="F33" s="12">
        <f t="shared" si="4"/>
        <v>1.6956</v>
      </c>
      <c r="G33" s="12">
        <f t="shared" si="5"/>
        <v>7.1215199999999994</v>
      </c>
      <c r="S33" s="1"/>
      <c r="T33" s="2"/>
    </row>
    <row r="34" spans="1:20" ht="15">
      <c r="A34" s="11">
        <v>36</v>
      </c>
      <c r="B34" s="12">
        <f t="shared" si="0"/>
        <v>3.0527777777777776</v>
      </c>
      <c r="C34" s="12">
        <f t="shared" si="1"/>
        <v>12.821666666666665</v>
      </c>
      <c r="D34" s="12">
        <f t="shared" si="2"/>
        <v>2.0758888888888887</v>
      </c>
      <c r="E34" s="12">
        <f t="shared" si="3"/>
        <v>8.718733333333331</v>
      </c>
      <c r="F34" s="12">
        <f t="shared" si="4"/>
        <v>1.6485000000000001</v>
      </c>
      <c r="G34" s="12">
        <f t="shared" si="5"/>
        <v>6.9237000000000011</v>
      </c>
      <c r="S34" s="1"/>
      <c r="T34" s="2"/>
    </row>
    <row r="35" spans="1:20" ht="15">
      <c r="A35" s="11">
        <v>37</v>
      </c>
      <c r="B35" s="12">
        <f t="shared" si="0"/>
        <v>2.9702702702702704</v>
      </c>
      <c r="C35" s="12">
        <f t="shared" si="1"/>
        <v>12.475135135135137</v>
      </c>
      <c r="D35" s="12">
        <f t="shared" si="2"/>
        <v>2.019783783783784</v>
      </c>
      <c r="E35" s="12">
        <f t="shared" si="3"/>
        <v>8.4830918918918918</v>
      </c>
      <c r="F35" s="12">
        <f t="shared" si="4"/>
        <v>1.603945945945946</v>
      </c>
      <c r="G35" s="12">
        <f t="shared" si="5"/>
        <v>6.7365729729729731</v>
      </c>
      <c r="S35" s="1"/>
      <c r="T35" s="2"/>
    </row>
    <row r="36" spans="1:20" ht="15">
      <c r="A36" s="11">
        <v>38</v>
      </c>
      <c r="B36" s="12">
        <f t="shared" si="0"/>
        <v>2.892105263157895</v>
      </c>
      <c r="C36" s="12">
        <f t="shared" si="1"/>
        <v>12.146842105263159</v>
      </c>
      <c r="D36" s="12">
        <f t="shared" si="2"/>
        <v>1.9666315789473685</v>
      </c>
      <c r="E36" s="12">
        <f t="shared" si="3"/>
        <v>8.2598526315789478</v>
      </c>
      <c r="F36" s="12">
        <f t="shared" si="4"/>
        <v>1.5617368421052631</v>
      </c>
      <c r="G36" s="12">
        <f t="shared" si="5"/>
        <v>6.559294736842106</v>
      </c>
      <c r="S36" s="1"/>
      <c r="T36" s="2">
        <v>51</v>
      </c>
    </row>
    <row r="37" spans="1:20" ht="15">
      <c r="A37" s="11">
        <v>39</v>
      </c>
      <c r="B37" s="12">
        <f t="shared" si="0"/>
        <v>2.8179487179487182</v>
      </c>
      <c r="C37" s="12">
        <f t="shared" si="1"/>
        <v>11.835384615384617</v>
      </c>
      <c r="D37" s="12">
        <f t="shared" si="2"/>
        <v>1.9162051282051282</v>
      </c>
      <c r="E37" s="12">
        <f t="shared" si="3"/>
        <v>8.048061538461539</v>
      </c>
      <c r="F37" s="12">
        <f t="shared" si="4"/>
        <v>1.5216923076923077</v>
      </c>
      <c r="G37" s="12">
        <f t="shared" si="5"/>
        <v>6.3911076923076928</v>
      </c>
      <c r="S37" s="1"/>
      <c r="T37" s="2">
        <v>52</v>
      </c>
    </row>
    <row r="38" spans="1:20" ht="15">
      <c r="A38" s="11">
        <v>40</v>
      </c>
      <c r="B38" s="12">
        <f t="shared" si="0"/>
        <v>2.7475000000000001</v>
      </c>
      <c r="C38" s="12">
        <f t="shared" si="1"/>
        <v>11.539500000000002</v>
      </c>
      <c r="D38" s="12">
        <f t="shared" si="2"/>
        <v>1.8683000000000001</v>
      </c>
      <c r="E38" s="12">
        <f t="shared" si="3"/>
        <v>7.8468600000000004</v>
      </c>
      <c r="F38" s="12">
        <f t="shared" si="4"/>
        <v>1.4836499999999999</v>
      </c>
      <c r="G38" s="12">
        <f t="shared" si="5"/>
        <v>6.2313299999999998</v>
      </c>
      <c r="S38" s="1"/>
      <c r="T38" s="2">
        <v>53</v>
      </c>
    </row>
    <row r="39" spans="1:20" ht="18.75">
      <c r="A39" s="13"/>
      <c r="B39" s="18"/>
      <c r="C39" s="18"/>
      <c r="D39" s="18"/>
      <c r="E39" s="18"/>
      <c r="F39" s="18"/>
      <c r="S39" s="1"/>
      <c r="T39" s="2">
        <v>54</v>
      </c>
    </row>
    <row r="40" spans="1:20" ht="18.75">
      <c r="A40" s="13"/>
      <c r="B40" s="14"/>
      <c r="C40" s="14"/>
      <c r="D40" s="14"/>
      <c r="E40" s="14"/>
      <c r="F40" s="14"/>
    </row>
    <row r="41" spans="1:20" ht="15">
      <c r="A41" s="15"/>
      <c r="B41" s="16"/>
      <c r="C41" s="16"/>
      <c r="D41" s="16"/>
      <c r="E41" s="16"/>
      <c r="F41" s="16"/>
    </row>
    <row r="42" spans="1:20" s="1" customFormat="1" ht="15">
      <c r="A42" s="15"/>
      <c r="B42" s="16"/>
      <c r="C42" s="16"/>
      <c r="D42" s="16"/>
      <c r="E42" s="16"/>
      <c r="F42" s="16"/>
      <c r="I42"/>
      <c r="J42"/>
      <c r="K42"/>
      <c r="L42"/>
      <c r="M42"/>
      <c r="N42"/>
      <c r="O42"/>
      <c r="P42"/>
      <c r="Q42"/>
      <c r="R42"/>
      <c r="S42"/>
      <c r="T42"/>
    </row>
    <row r="43" spans="1:20" s="1" customFormat="1" ht="15">
      <c r="A43" s="15"/>
      <c r="B43" s="16"/>
      <c r="C43" s="16"/>
      <c r="D43" s="16"/>
      <c r="E43" s="16"/>
      <c r="F43" s="16"/>
      <c r="I43"/>
      <c r="J43"/>
      <c r="K43"/>
      <c r="L43"/>
      <c r="M43"/>
      <c r="N43"/>
      <c r="O43"/>
      <c r="P43"/>
      <c r="Q43"/>
      <c r="R43"/>
      <c r="S43"/>
      <c r="T43"/>
    </row>
    <row r="44" spans="1:20" s="1" customFormat="1" ht="15">
      <c r="A44" s="15"/>
      <c r="B44" s="16"/>
      <c r="C44" s="16"/>
      <c r="D44" s="16"/>
      <c r="E44" s="16"/>
      <c r="F44" s="16"/>
      <c r="I44"/>
      <c r="J44"/>
      <c r="K44"/>
      <c r="L44"/>
      <c r="M44"/>
      <c r="N44"/>
      <c r="O44"/>
      <c r="P44"/>
      <c r="Q44"/>
      <c r="R44"/>
      <c r="S44"/>
      <c r="T44"/>
    </row>
    <row r="45" spans="1:20" s="1" customFormat="1" ht="15">
      <c r="A45" s="15"/>
      <c r="B45" s="16"/>
      <c r="C45" s="16"/>
      <c r="D45" s="16"/>
      <c r="E45" s="16"/>
      <c r="F45" s="16"/>
      <c r="I45"/>
      <c r="J45"/>
      <c r="K45"/>
      <c r="L45"/>
      <c r="M45"/>
      <c r="N45"/>
      <c r="O45"/>
      <c r="P45"/>
      <c r="Q45"/>
      <c r="R45"/>
      <c r="S45"/>
      <c r="T45"/>
    </row>
    <row r="46" spans="1:20" s="1" customFormat="1" ht="15">
      <c r="A46" s="15"/>
      <c r="B46" s="16"/>
      <c r="C46" s="16"/>
      <c r="D46" s="16"/>
      <c r="E46" s="16"/>
      <c r="F46" s="16"/>
      <c r="I46"/>
      <c r="J46"/>
      <c r="K46"/>
      <c r="L46"/>
      <c r="M46"/>
      <c r="N46"/>
      <c r="O46"/>
      <c r="P46"/>
      <c r="Q46"/>
      <c r="R46"/>
      <c r="S46"/>
      <c r="T46"/>
    </row>
    <row r="47" spans="1:20" s="1" customFormat="1" ht="15">
      <c r="A47" s="15"/>
      <c r="B47" s="16"/>
      <c r="C47" s="16"/>
      <c r="D47" s="16"/>
      <c r="E47" s="16"/>
      <c r="F47" s="16"/>
      <c r="I47"/>
      <c r="J47"/>
      <c r="K47"/>
      <c r="L47"/>
      <c r="M47"/>
      <c r="N47"/>
      <c r="O47"/>
      <c r="P47"/>
      <c r="Q47"/>
      <c r="R47"/>
      <c r="S47"/>
      <c r="T47"/>
    </row>
    <row r="48" spans="1:20" s="1" customFormat="1" ht="15">
      <c r="A48" s="15"/>
      <c r="B48" s="16"/>
      <c r="C48" s="16"/>
      <c r="D48" s="16"/>
      <c r="E48" s="16"/>
      <c r="F48" s="16"/>
      <c r="I48"/>
      <c r="J48"/>
      <c r="K48"/>
      <c r="L48"/>
      <c r="M48"/>
      <c r="N48"/>
      <c r="O48"/>
      <c r="P48"/>
      <c r="Q48"/>
      <c r="R48"/>
      <c r="S48"/>
      <c r="T48"/>
    </row>
    <row r="49" spans="1:20" s="1" customFormat="1" ht="15">
      <c r="A49" s="15"/>
      <c r="B49" s="16"/>
      <c r="C49" s="16"/>
      <c r="D49" s="16"/>
      <c r="E49" s="16"/>
      <c r="F49" s="16"/>
      <c r="I49"/>
      <c r="J49"/>
      <c r="K49"/>
      <c r="L49"/>
      <c r="M49"/>
      <c r="N49"/>
      <c r="O49"/>
      <c r="P49"/>
      <c r="Q49"/>
      <c r="R49"/>
      <c r="S49"/>
      <c r="T49"/>
    </row>
    <row r="50" spans="1:20" s="1" customFormat="1" ht="15">
      <c r="A50" s="15"/>
      <c r="B50" s="16"/>
      <c r="C50" s="16"/>
      <c r="D50" s="16"/>
      <c r="E50" s="16"/>
      <c r="F50" s="16"/>
      <c r="I50"/>
      <c r="J50"/>
      <c r="K50"/>
      <c r="L50"/>
      <c r="M50"/>
      <c r="N50"/>
      <c r="O50"/>
      <c r="P50"/>
      <c r="Q50"/>
      <c r="R50"/>
      <c r="S50"/>
      <c r="T50"/>
    </row>
    <row r="51" spans="1:20" s="1" customFormat="1">
      <c r="A51" s="17"/>
      <c r="B51" s="17"/>
      <c r="C51" s="17"/>
      <c r="D51" s="17"/>
      <c r="E51" s="17"/>
      <c r="F51" s="17"/>
      <c r="I51"/>
      <c r="J51"/>
      <c r="K51"/>
      <c r="L51"/>
      <c r="M51"/>
      <c r="N51"/>
      <c r="O51"/>
      <c r="P51"/>
      <c r="Q51"/>
      <c r="R51"/>
      <c r="S51"/>
      <c r="T51"/>
    </row>
  </sheetData>
  <mergeCells count="8">
    <mergeCell ref="B39:F39"/>
    <mergeCell ref="A6:A8"/>
    <mergeCell ref="B6:C6"/>
    <mergeCell ref="D6:E6"/>
    <mergeCell ref="F6:G6"/>
    <mergeCell ref="C7:C8"/>
    <mergeCell ref="E7:E8"/>
    <mergeCell ref="G7:G8"/>
  </mergeCells>
  <conditionalFormatting sqref="B41:F50 B9:G38">
    <cfRule type="cellIs" dxfId="1" priority="1" stopIfTrue="1" operator="lessThanOrEqual">
      <formula>0</formula>
    </cfRule>
    <cfRule type="cellIs" dxfId="0" priority="2" stopIfTrue="1" operator="lessThanOrEqual">
      <formula>0</formula>
    </cfRule>
  </conditionalFormatting>
  <dataValidations count="2">
    <dataValidation type="list" allowBlank="1" showInputMessage="1" showErrorMessage="1" sqref="A41:A50 A9:A38">
      <formula1>$S$1:$S$20</formula1>
    </dataValidation>
    <dataValidation type="list" allowBlank="1" showInputMessage="1" showErrorMessage="1" sqref="B8 B40:F40 F8 D8">
      <formula1>$T$1:$T$39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4294967293" r:id="rId1"/>
  <headerFooter alignWithMargins="0">
    <oddHeader>&amp;L&amp;"Arial,Gras italique"&amp;20&amp;F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CALCUL VITESSE</vt:lpstr>
      <vt:lpstr>'CALCUL VITESSE'!Zone_d_impression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doutre</dc:creator>
  <cp:lastModifiedBy>Serge</cp:lastModifiedBy>
  <dcterms:created xsi:type="dcterms:W3CDTF">2016-12-21T13:34:56Z</dcterms:created>
  <dcterms:modified xsi:type="dcterms:W3CDTF">2022-05-19T12:55:32Z</dcterms:modified>
</cp:coreProperties>
</file>